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58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<sst xmlns="http://schemas.openxmlformats.org/spreadsheetml/2006/main" count="206" uniqueCount="204">
  <si>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</si>
  <si>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</si>
  <si>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</si>
  <si>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</si>
  <si>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</si>
  <si>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</si>
  <si>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</si>
  <si>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</si>
  <si>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</si>
  <si>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</si>
  <si>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</si>
  <si>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</si>
  <si>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</si>
  <si>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</si>
  <si>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</si>
  <si>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</si>
  <si>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</si>
  <si>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</si>
  <si>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</si>
  <si>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</si>
  <si>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</si>
  <si>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</si>
  <si>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</si>
  <si>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</si>
  <si>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</si>
  <si>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</si>
  <si>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</si>
  <si>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</si>
  <si>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</si>
  <si>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</si>
  <si>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</si>
  <si>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</si>
  <si>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</si>
  <si>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</si>
  <si>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</si>
  <si>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</si>
  <si>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</si>
  <si>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</si>
  <si>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</si>
  <si>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</si>
  <si>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</si>
  <si>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</si>
  <si>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</si>
  <si>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</si>
  <si>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</si>
  <si>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</si>
  <si>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</si>
  <si>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</si>
  <si>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</si>
  <si>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</si>
  <si>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</si>
  <si>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</si>
  <si>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</si>
  <si>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</si>
  <si>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</si>
  <si>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</si>
  <si>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</si>
  <si>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</si>
  <si>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</si>
  <si>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</si>
  <si>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</si>
  <si>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</si>
  <si>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</si>
  <si>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</si>
  <si>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</si>
  <si>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</si>
  <si>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</si>
  <si>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</si>
  <si>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</si>
  <si>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</si>
  <si>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</si>
  <si>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</si>
  <si>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</si>
  <si>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</si>
  <si>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</si>
  <si>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</si>
  <si>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</si>
  <si>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</si>
  <si>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</si>
  <si>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</si>
  <si>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</si>
  <si>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</si>
  <si>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</si>
  <si>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</si>
  <si>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</si>
  <si>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</si>
  <si>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</si>
  <si>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</si>
  <si>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</si>
  <si>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</si>
  <si>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</si>
  <si>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</si>
  <si>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</si>
  <si>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</si>
  <si>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</si>
  <si>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</si>
  <si>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</si>
  <si>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</si>
  <si>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</si>
  <si>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</si>
  <si>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</si>
  <si>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</si>
  <si>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</si>
  <si>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</si>
  <si>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</si>
  <si>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</si>
  <si>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</si>
  <si>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</si>
  <si>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</si>
  <si>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</si>
  <si>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</si>
  <si>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</si>
  <si>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</si>
  <si>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</si>
  <si>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</si>
  <si>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</si>
  <si>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</si>
  <si>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</si>
  <si>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</si>
  <si>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</si>
  <si>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</si>
  <si>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</si>
  <si>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</si>
  <si>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</si>
  <si>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</si>
  <si>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</si>
  <si>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</si>
  <si>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</si>
  <si>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</si>
  <si>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</si>
  <si>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</si>
  <si>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</si>
  <si>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</si>
  <si>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</si>
  <si>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</si>
  <si>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</si>
  <si>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</si>
  <si>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</si>
  <si>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</si>
  <si>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</si>
  <si>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</si>
  <si>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</si>
  <si>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</si>
  <si>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</si>
  <si>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</si>
  <si>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</si>
  <si>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</si>
  <si>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</si>
  <si>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</si>
  <si>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</si>
  <si>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</si>
  <si>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</si>
  <si>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</si>
  <si>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</si>
  <si>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</si>
  <si>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</si>
  <si>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</si>
  <si>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</si>
  <si>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</si>
  <si>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</si>
  <si>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</si>
  <si>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</si>
  <si>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</si>
  <si>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</si>
  <si>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</si>
  <si>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</si>
  <si>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</si>
  <si>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</si>
  <si>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</si>
  <si>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</si>
  <si>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</si>
  <si>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</si>
  <si>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</si>
  <si>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</si>
  <si>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</si>
  <si>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</si>
  <si>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</si>
  <si>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</si>
  <si>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</si>
  <si>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</si>
  <si>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</si>
  <si>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</si>
  <si>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</si>
  <si>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</si>
  <si>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</si>
  <si>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</si>
  <si>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</si>
  <si>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</si>
  <si>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</si>
  <si>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</si>
  <si>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</si>
  <si>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</si>
  <si>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</si>
  <si>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</si>
  <si>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</si>
  <si>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</si>
  <si>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</si>
  <si>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</si>
  <si>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</si>
  <si>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</si>
  <si>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</si>
  <si>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</si>
  <si>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WOOD INDUSTRIES / JWICO</t>
  </si>
  <si>
    <t>الأردنية للصناعات الخشبية / جوايكو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</si>
</sst>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4" sqref="E1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141038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3.5</v>
      </c>
      <c r="F6" s="13">
        <v>4.16</v>
      </c>
      <c r="G6" s="13">
        <v>5.34</v>
      </c>
      <c r="H6" s="13">
        <v>4.9000000000000004</v>
      </c>
      <c r="I6" s="4" t="s">
        <v>139</v>
      </c>
    </row>
    <row r="7" spans="4:9" ht="20.100000000000001" customHeight="1">
      <c r="D7" s="10" t="s">
        <v>126</v>
      </c>
      <c r="E7" s="14">
        <v>19257.650000000001</v>
      </c>
      <c r="F7" s="14">
        <v>124990.17</v>
      </c>
      <c r="G7" s="14">
        <v>5783512.0999999996</v>
      </c>
      <c r="H7" s="14">
        <v>229618.7</v>
      </c>
      <c r="I7" s="4" t="s">
        <v>140</v>
      </c>
    </row>
    <row r="8" spans="4:9" ht="20.100000000000001" customHeight="1">
      <c r="D8" s="10" t="s">
        <v>25</v>
      </c>
      <c r="E8" s="14">
        <v>4974</v>
      </c>
      <c r="F8" s="14">
        <v>25152</v>
      </c>
      <c r="G8" s="14">
        <v>1111632</v>
      </c>
      <c r="H8" s="14">
        <v>44212</v>
      </c>
      <c r="I8" s="4" t="s">
        <v>1</v>
      </c>
    </row>
    <row r="9" spans="4:9" ht="20.100000000000001" customHeight="1">
      <c r="D9" s="10" t="s">
        <v>26</v>
      </c>
      <c r="E9" s="14">
        <v>63</v>
      </c>
      <c r="F9" s="14">
        <v>102</v>
      </c>
      <c r="G9" s="14">
        <v>726</v>
      </c>
      <c r="H9" s="14">
        <v>188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3500000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15750000</v>
      </c>
      <c r="F11" s="14">
        <v>18720000</v>
      </c>
      <c r="G11" s="14">
        <v>18690000</v>
      </c>
      <c r="H11" s="14">
        <v>12250000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3039313</v>
      </c>
      <c r="F16" s="56">
        <v>1905751</v>
      </c>
      <c r="G16" s="56">
        <v>87109</v>
      </c>
      <c r="H16" s="56">
        <v>465868</v>
      </c>
      <c r="I16" s="3" t="s">
        <v>58</v>
      </c>
    </row>
    <row r="17" spans="4:9" ht="20.100000000000001" customHeight="1">
      <c r="D17" s="10" t="s">
        <v>128</v>
      </c>
      <c r="E17" s="57">
        <v>931228</v>
      </c>
      <c r="F17" s="57">
        <v>3207128</v>
      </c>
      <c r="G17" s="57">
        <v>2128144</v>
      </c>
      <c r="H17" s="57">
        <v>968533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387136</v>
      </c>
      <c r="F19" s="57">
        <v>373347</v>
      </c>
      <c r="G19" s="57">
        <v>391340</v>
      </c>
      <c r="H19" s="57">
        <v>312036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4048306</v>
      </c>
      <c r="F21" s="57">
        <v>4925250</v>
      </c>
      <c r="G21" s="57">
        <v>3964591</v>
      </c>
      <c r="H21" s="57">
        <v>3134895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8504382</v>
      </c>
      <c r="F23" s="57">
        <v>10599527</v>
      </c>
      <c r="G23" s="57">
        <v>6712464</v>
      </c>
      <c r="H23" s="57">
        <v>5191596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4879291</v>
      </c>
      <c r="F25" s="57">
        <v>3183322</v>
      </c>
      <c r="G25" s="57">
        <v>3156818</v>
      </c>
      <c r="H25" s="57">
        <v>3543111</v>
      </c>
      <c r="I25" s="4" t="s">
        <v>173</v>
      </c>
    </row>
    <row r="26" spans="4:9" ht="20.100000000000001" customHeight="1">
      <c r="D26" s="10" t="s">
        <v>183</v>
      </c>
      <c r="E26" s="57">
        <v>2732504</v>
      </c>
      <c r="F26" s="57">
        <v>2810641</v>
      </c>
      <c r="G26" s="57">
        <v>747361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604819</v>
      </c>
      <c r="G27" s="57">
        <v>103340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7611795</v>
      </c>
      <c r="F28" s="57">
        <v>6598782</v>
      </c>
      <c r="G28" s="57">
        <v>4007519</v>
      </c>
      <c r="H28" s="57">
        <v>3543111</v>
      </c>
      <c r="I28" s="4" t="s">
        <v>175</v>
      </c>
    </row>
    <row r="29" spans="4:9" ht="20.100000000000001" customHeight="1">
      <c r="D29" s="10" t="s">
        <v>72</v>
      </c>
      <c r="E29" s="57">
        <v>295053</v>
      </c>
      <c r="F29" s="57">
        <v>261343</v>
      </c>
      <c r="G29" s="57">
        <v>179992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16411230</v>
      </c>
      <c r="F30" s="58">
        <v>17459652</v>
      </c>
      <c r="G30" s="58">
        <v>10899975</v>
      </c>
      <c r="H30" s="58">
        <v>8734707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2447850</v>
      </c>
      <c r="F35" s="56">
        <v>2370610</v>
      </c>
      <c r="G35" s="56">
        <v>1820460</v>
      </c>
      <c r="H35" s="56">
        <v>884256</v>
      </c>
      <c r="I35" s="3" t="s">
        <v>150</v>
      </c>
    </row>
    <row r="36" spans="4:9" ht="20.100000000000001" customHeight="1">
      <c r="D36" s="10" t="s">
        <v>101</v>
      </c>
      <c r="E36" s="57">
        <v>10159</v>
      </c>
      <c r="F36" s="57">
        <v>110113</v>
      </c>
      <c r="G36" s="57">
        <v>163811</v>
      </c>
      <c r="H36" s="57">
        <v>908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3241070</v>
      </c>
      <c r="F39" s="57">
        <v>3813711</v>
      </c>
      <c r="G39" s="57">
        <v>3399844</v>
      </c>
      <c r="H39" s="57">
        <v>2144889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100006</v>
      </c>
      <c r="I42" s="4" t="s">
        <v>87</v>
      </c>
    </row>
    <row r="43" spans="4:9" ht="20.100000000000001" customHeight="1">
      <c r="D43" s="20" t="s">
        <v>107</v>
      </c>
      <c r="E43" s="58">
        <v>3241070</v>
      </c>
      <c r="F43" s="58">
        <v>3813711</v>
      </c>
      <c r="G43" s="58">
        <v>3399844</v>
      </c>
      <c r="H43" s="58">
        <v>2244895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3500000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3500000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3500000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951026</v>
      </c>
      <c r="F49" s="57">
        <v>920965</v>
      </c>
      <c r="G49" s="57">
        <v>718454</v>
      </c>
      <c r="H49" s="57">
        <v>500000</v>
      </c>
      <c r="I49" s="4" t="s">
        <v>61</v>
      </c>
    </row>
    <row r="50" spans="4:9" ht="20.100000000000001" customHeight="1">
      <c r="D50" s="10" t="s">
        <v>32</v>
      </c>
      <c r="E50" s="57">
        <v>1215144</v>
      </c>
      <c r="F50" s="57">
        <v>1155022</v>
      </c>
      <c r="G50" s="57">
        <v>750000</v>
      </c>
      <c r="H50" s="57">
        <v>750000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452619</v>
      </c>
      <c r="H52" s="57">
        <v>452619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675000</v>
      </c>
      <c r="F55" s="57">
        <v>675000</v>
      </c>
      <c r="G55" s="57">
        <v>700000</v>
      </c>
      <c r="H55" s="57">
        <v>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f>1771812-E55</f>
        <v>1096812</v>
      </c>
      <c r="F58" s="57">
        <v>1662776</v>
      </c>
      <c r="G58" s="57">
        <v>1379058</v>
      </c>
      <c r="H58" s="57">
        <v>1787193</v>
      </c>
      <c r="I58" s="4" t="s">
        <v>155</v>
      </c>
    </row>
    <row r="59" spans="4:9" ht="20.100000000000001" customHeight="1">
      <c r="D59" s="10" t="s">
        <v>38</v>
      </c>
      <c r="E59" s="57">
        <v>13170160</v>
      </c>
      <c r="F59" s="57">
        <v>13645941</v>
      </c>
      <c r="G59" s="57">
        <v>7500131</v>
      </c>
      <c r="H59" s="57">
        <v>6489812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16411230</v>
      </c>
      <c r="F61" s="58">
        <v>17459652</v>
      </c>
      <c r="G61" s="58">
        <v>10899975</v>
      </c>
      <c r="H61" s="58">
        <v>8734707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9558680</v>
      </c>
      <c r="F65" s="56">
        <v>13338807</v>
      </c>
      <c r="G65" s="56">
        <v>12306653</v>
      </c>
      <c r="H65" s="56">
        <v>10440464</v>
      </c>
      <c r="I65" s="3" t="s">
        <v>88</v>
      </c>
    </row>
    <row r="66" spans="4:9" ht="20.100000000000001" customHeight="1">
      <c r="D66" s="10" t="s">
        <v>110</v>
      </c>
      <c r="E66" s="57">
        <v>7014953</v>
      </c>
      <c r="F66" s="57">
        <v>8833514</v>
      </c>
      <c r="G66" s="57">
        <v>7712236</v>
      </c>
      <c r="H66" s="57">
        <v>6605911</v>
      </c>
      <c r="I66" s="4" t="s">
        <v>89</v>
      </c>
    </row>
    <row r="67" spans="4:9" ht="20.100000000000001" customHeight="1">
      <c r="D67" s="10" t="s">
        <v>132</v>
      </c>
      <c r="E67" s="57">
        <v>2543727</v>
      </c>
      <c r="F67" s="57">
        <v>4505293</v>
      </c>
      <c r="G67" s="57">
        <v>4594417</v>
      </c>
      <c r="H67" s="57">
        <v>3834553</v>
      </c>
      <c r="I67" s="4" t="s">
        <v>90</v>
      </c>
    </row>
    <row r="68" spans="4:9" ht="20.100000000000001" customHeight="1">
      <c r="D68" s="10" t="s">
        <v>111</v>
      </c>
      <c r="E68" s="57">
        <v>781086</v>
      </c>
      <c r="F68" s="57">
        <v>951093</v>
      </c>
      <c r="G68" s="57">
        <v>951093</v>
      </c>
      <c r="H68" s="57">
        <v>715083</v>
      </c>
      <c r="I68" s="4" t="s">
        <v>91</v>
      </c>
    </row>
    <row r="69" spans="4:9" ht="20.100000000000001" customHeight="1">
      <c r="D69" s="10" t="s">
        <v>112</v>
      </c>
      <c r="E69" s="57">
        <v>1463561</v>
      </c>
      <c r="F69" s="57">
        <v>1675491</v>
      </c>
      <c r="G69" s="57">
        <v>0</v>
      </c>
      <c r="H69" s="57">
        <v>1240372</v>
      </c>
      <c r="I69" s="4" t="s">
        <v>92</v>
      </c>
    </row>
    <row r="70" spans="4:9" ht="20.100000000000001" customHeight="1">
      <c r="D70" s="10" t="s">
        <v>113</v>
      </c>
      <c r="E70" s="57">
        <v>553695</v>
      </c>
      <c r="F70" s="57">
        <v>481960</v>
      </c>
      <c r="G70" s="57">
        <v>422385</v>
      </c>
      <c r="H70" s="57">
        <v>420927</v>
      </c>
      <c r="I70" s="4" t="s">
        <v>93</v>
      </c>
    </row>
    <row r="71" spans="4:9" ht="20.100000000000001" customHeight="1">
      <c r="D71" s="10" t="s">
        <v>114</v>
      </c>
      <c r="E71" s="57">
        <v>87616</v>
      </c>
      <c r="F71" s="57">
        <v>0</v>
      </c>
      <c r="G71" s="57">
        <v>1464703</v>
      </c>
      <c r="H71" s="57">
        <v>103350</v>
      </c>
      <c r="I71" s="4" t="s">
        <v>94</v>
      </c>
    </row>
    <row r="72" spans="4:9" ht="20.100000000000001" customHeight="1">
      <c r="D72" s="10" t="s">
        <v>115</v>
      </c>
      <c r="E72" s="57">
        <v>211464</v>
      </c>
      <c r="F72" s="57">
        <v>1878709</v>
      </c>
      <c r="G72" s="57">
        <v>2178621</v>
      </c>
      <c r="H72" s="57">
        <v>1775748</v>
      </c>
      <c r="I72" s="4" t="s">
        <v>95</v>
      </c>
    </row>
    <row r="73" spans="4:9" ht="20.100000000000001" customHeight="1">
      <c r="D73" s="10" t="s">
        <v>116</v>
      </c>
      <c r="E73" s="57">
        <v>103840</v>
      </c>
      <c r="F73" s="57">
        <v>9313</v>
      </c>
      <c r="G73" s="57">
        <v>-163141</v>
      </c>
      <c r="H73" s="57">
        <v>5867</v>
      </c>
      <c r="I73" s="4" t="s">
        <v>63</v>
      </c>
    </row>
    <row r="74" spans="4:9" ht="20.100000000000001" customHeight="1">
      <c r="D74" s="10" t="s">
        <v>117</v>
      </c>
      <c r="E74" s="57">
        <v>56417</v>
      </c>
      <c r="F74" s="57">
        <v>28752</v>
      </c>
      <c r="G74" s="57">
        <v>20382</v>
      </c>
      <c r="H74" s="57">
        <v>15732</v>
      </c>
      <c r="I74" s="4" t="s">
        <v>64</v>
      </c>
    </row>
    <row r="75" spans="4:9" ht="20.100000000000001" customHeight="1">
      <c r="D75" s="10" t="s">
        <v>123</v>
      </c>
      <c r="E75" s="57">
        <v>258887</v>
      </c>
      <c r="F75" s="57">
        <v>1859270</v>
      </c>
      <c r="G75" s="57">
        <v>1995098</v>
      </c>
      <c r="H75" s="57">
        <v>1765883</v>
      </c>
      <c r="I75" s="4" t="s">
        <v>96</v>
      </c>
    </row>
    <row r="76" spans="4:9" ht="20.100000000000001" customHeight="1">
      <c r="D76" s="10" t="s">
        <v>118</v>
      </c>
      <c r="E76" s="57">
        <v>14683</v>
      </c>
      <c r="F76" s="57">
        <v>25459</v>
      </c>
      <c r="G76" s="57">
        <v>37461</v>
      </c>
      <c r="H76" s="57">
        <v>88657</v>
      </c>
      <c r="I76" s="4" t="s">
        <v>97</v>
      </c>
    </row>
    <row r="77" spans="4:9" ht="20.100000000000001" customHeight="1">
      <c r="D77" s="10" t="s">
        <v>190</v>
      </c>
      <c r="E77" s="57">
        <v>244204</v>
      </c>
      <c r="F77" s="57">
        <v>1833811</v>
      </c>
      <c r="G77" s="57">
        <v>1957637</v>
      </c>
      <c r="H77" s="57">
        <v>1957637</v>
      </c>
      <c r="I77" s="50" t="s">
        <v>199</v>
      </c>
    </row>
    <row r="78" spans="4:9" ht="20.100000000000001" customHeight="1">
      <c r="D78" s="10" t="s">
        <v>157</v>
      </c>
      <c r="E78" s="57">
        <v>12543</v>
      </c>
      <c r="F78" s="57">
        <v>267560</v>
      </c>
      <c r="G78" s="57">
        <v>274150</v>
      </c>
      <c r="H78" s="57">
        <v>225000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7942</v>
      </c>
      <c r="F80" s="57">
        <v>0</v>
      </c>
      <c r="G80" s="57">
        <v>0</v>
      </c>
      <c r="H80" s="57">
        <v>49941</v>
      </c>
      <c r="I80" s="50" t="s">
        <v>133</v>
      </c>
    </row>
    <row r="81" spans="4:9" ht="20.100000000000001" customHeight="1">
      <c r="D81" s="10" t="s">
        <v>195</v>
      </c>
      <c r="E81" s="57">
        <v>24500</v>
      </c>
      <c r="F81" s="57">
        <v>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199219</v>
      </c>
      <c r="F82" s="57">
        <v>1566251</v>
      </c>
      <c r="G82" s="57">
        <v>1683487</v>
      </c>
      <c r="H82" s="57">
        <v>1367285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199219</v>
      </c>
      <c r="F84" s="58">
        <v>1566251</v>
      </c>
      <c r="G84" s="58">
        <v>1683487</v>
      </c>
      <c r="H84" s="58">
        <v>1367285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1905751</v>
      </c>
      <c r="F88" s="56">
        <v>87109</v>
      </c>
      <c r="G88" s="56">
        <v>465868</v>
      </c>
      <c r="H88" s="56">
        <v>531159</v>
      </c>
      <c r="I88" s="3" t="s">
        <v>16</v>
      </c>
    </row>
    <row r="89" spans="4:9" ht="20.100000000000001" customHeight="1">
      <c r="D89" s="10" t="s">
        <v>43</v>
      </c>
      <c r="E89" s="57">
        <v>3532021</v>
      </c>
      <c r="F89" s="57">
        <v>496078</v>
      </c>
      <c r="G89" s="57">
        <v>1642307</v>
      </c>
      <c r="H89" s="57">
        <v>1821199</v>
      </c>
      <c r="I89" s="4" t="s">
        <v>17</v>
      </c>
    </row>
    <row r="90" spans="4:9" ht="20.100000000000001" customHeight="1">
      <c r="D90" s="10" t="s">
        <v>44</v>
      </c>
      <c r="E90" s="57">
        <v>-1634885</v>
      </c>
      <c r="F90" s="57">
        <v>-3213655</v>
      </c>
      <c r="G90" s="57">
        <v>-1490384</v>
      </c>
      <c r="H90" s="57">
        <v>-1132168</v>
      </c>
      <c r="I90" s="4" t="s">
        <v>18</v>
      </c>
    </row>
    <row r="91" spans="4:9" ht="20.100000000000001" customHeight="1">
      <c r="D91" s="10" t="s">
        <v>45</v>
      </c>
      <c r="E91" s="57">
        <v>-763574</v>
      </c>
      <c r="F91" s="57">
        <v>4536219</v>
      </c>
      <c r="G91" s="57">
        <v>-530682</v>
      </c>
      <c r="H91" s="57">
        <v>-442286</v>
      </c>
      <c r="I91" s="4" t="s">
        <v>19</v>
      </c>
    </row>
    <row r="92" spans="4:9" ht="20.100000000000001" customHeight="1">
      <c r="D92" s="21" t="s">
        <v>47</v>
      </c>
      <c r="E92" s="58">
        <v>3039313</v>
      </c>
      <c r="F92" s="58">
        <v>1905751</v>
      </c>
      <c r="G92" s="58">
        <v>87109</v>
      </c>
      <c r="H92" s="58">
        <v>777904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0.11053333333333333</v>
      </c>
      <c r="F96" s="22">
        <f>+F8*100/F10</f>
        <v>0.55893333333333328</v>
      </c>
      <c r="G96" s="22">
        <f>+G8*100/G10</f>
        <v>31.760914285714286</v>
      </c>
      <c r="H96" s="22">
        <f>+H8*100/H10</f>
        <v>1.7684800000000001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4.4270888888888887E-2</v>
      </c>
      <c r="F97" s="13">
        <f>+F84/F10</f>
        <v>0.3480557777777778</v>
      </c>
      <c r="G97" s="13">
        <f>+G84/G10</f>
        <v>0.48099628571428571</v>
      </c>
      <c r="H97" s="13">
        <f>+H84/H10</f>
        <v>0.54691400000000001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0.15</v>
      </c>
      <c r="G98" s="13">
        <f>+G55/G10</f>
        <v>0.2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2.9267022222222221</v>
      </c>
      <c r="F99" s="13">
        <f>+F59/F10</f>
        <v>3.0324313333333333</v>
      </c>
      <c r="G99" s="13">
        <f>+G59/G10</f>
        <v>2.1428945714285716</v>
      </c>
      <c r="H99" s="13">
        <f>+H59/H10</f>
        <v>2.5959248000000001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79.058724318463604</v>
      </c>
      <c r="F100" s="13">
        <f>+F11/F84</f>
        <v>11.952107293147778</v>
      </c>
      <c r="G100" s="13">
        <f>+G11/G84</f>
        <v>11.101956831267483</v>
      </c>
      <c r="H100" s="13">
        <f>+H11/H84</f>
        <v>8.9593610695648671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4.2857142857142856</v>
      </c>
      <c r="F101" s="13">
        <f>+F55*100/F11</f>
        <v>3.6057692307692308</v>
      </c>
      <c r="G101" s="13">
        <f>+G55*100/G11</f>
        <v>3.7453183520599249</v>
      </c>
      <c r="H101" s="13">
        <f>+H55*100/H11</f>
        <v>4.0816326530612246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338.82310422198685</v>
      </c>
      <c r="F102" s="13">
        <f>+F55*100/F84</f>
        <v>43.096540720484775</v>
      </c>
      <c r="G102" s="13">
        <f>+G55*100/G84</f>
        <v>41.580362663923154</v>
      </c>
      <c r="H102" s="13">
        <f>+H55*100/H84</f>
        <v>36.568820692101504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1.1958852436113152</v>
      </c>
      <c r="F103" s="23">
        <f>+F11/F59</f>
        <v>1.3718365043495351</v>
      </c>
      <c r="G103" s="23">
        <f>+G11/G59</f>
        <v>2.491956473826924</v>
      </c>
      <c r="H103" s="23">
        <f>+H11/H59</f>
        <v>1.8875739389677235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26.611697431026041</v>
      </c>
      <c r="F105" s="30">
        <f>+F67*100/F65</f>
        <v>33.775831676700925</v>
      </c>
      <c r="G105" s="30">
        <f>+G67*100/G65</f>
        <v>37.332790645840099</v>
      </c>
      <c r="H105" s="30">
        <f>+H67*100/H65</f>
        <v>36.727802519121752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2.7083969753145833</v>
      </c>
      <c r="F106" s="31">
        <f>+F75*100/F65</f>
        <v>13.938802772991618</v>
      </c>
      <c r="G106" s="31">
        <f>+G75*100/G65</f>
        <v>16.211540213248881</v>
      </c>
      <c r="H106" s="31">
        <f>+H75*100/H65</f>
        <v>16.913836396543296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2.0841685253612425</v>
      </c>
      <c r="F107" s="31">
        <f>+F82*100/F65</f>
        <v>11.74206208996052</v>
      </c>
      <c r="G107" s="31">
        <f>+G82*100/G65</f>
        <v>13.679487022182229</v>
      </c>
      <c r="H107" s="31">
        <f>+H82*100/H65</f>
        <v>13.096017571632832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1.3033879849347063</v>
      </c>
      <c r="F108" s="31">
        <f>(F82+F76)*100/F30</f>
        <v>9.1165047275856352</v>
      </c>
      <c r="G108" s="31">
        <f>(G82+G76)*100/G30</f>
        <v>15.788549973738473</v>
      </c>
      <c r="H108" s="31">
        <f>(H82+H76)*100/H30</f>
        <v>16.668469818163334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1.5126543641079531</v>
      </c>
      <c r="F109" s="29">
        <f>+F84*100/F59</f>
        <v>11.47777936310878</v>
      </c>
      <c r="G109" s="29">
        <f>+G84*100/G59</f>
        <v>22.446101274764402</v>
      </c>
      <c r="H109" s="29">
        <f>+H84*100/H59</f>
        <v>21.068175780746806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19.749098635507515</v>
      </c>
      <c r="F111" s="22">
        <f>+F43*100/F30</f>
        <v>21.842995496130165</v>
      </c>
      <c r="G111" s="22">
        <f>+G43*100/G30</f>
        <v>31.191300897479124</v>
      </c>
      <c r="H111" s="22">
        <f>+H43*100/H30</f>
        <v>25.7008620895927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80.250901364492478</v>
      </c>
      <c r="F112" s="13">
        <f>+F59*100/F30</f>
        <v>78.157004503869842</v>
      </c>
      <c r="G112" s="13">
        <f>+G59*100/G30</f>
        <v>68.808699102520876</v>
      </c>
      <c r="H112" s="13">
        <f>+H59*100/H30</f>
        <v>74.299137910407296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17.6317510045631</v>
      </c>
      <c r="F113" s="23">
        <f>+F75/F76</f>
        <v>73.029969755292825</v>
      </c>
      <c r="G113" s="23">
        <f>+G75/G76</f>
        <v>53.258001655054592</v>
      </c>
      <c r="H113" s="23">
        <f>+H75/H76</f>
        <v>19.918145211320031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0.58244750698149983</v>
      </c>
      <c r="F115" s="22">
        <f>+F65/F30</f>
        <v>0.76397897277677695</v>
      </c>
      <c r="G115" s="22">
        <f>+G65/G30</f>
        <v>1.129053323516797</v>
      </c>
      <c r="H115" s="22">
        <f>+H65/H30</f>
        <v>1.1952849706349624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1.2557721273365874</v>
      </c>
      <c r="F116" s="13">
        <f>+F65/F28</f>
        <v>2.0214044046310367</v>
      </c>
      <c r="G116" s="13">
        <f>+G65/G28</f>
        <v>3.0708907431256098</v>
      </c>
      <c r="H116" s="13">
        <f>+H65/H28</f>
        <v>2.9466940211582422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1.8160960247083966</v>
      </c>
      <c r="F117" s="23">
        <f>+F65/F120</f>
        <v>1.9656894616653324</v>
      </c>
      <c r="G117" s="23">
        <f>+G65/G120</f>
        <v>3.7150814159185175</v>
      </c>
      <c r="H117" s="23">
        <f>+H65/H120</f>
        <v>3.426802774273995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2.6239427102777788</v>
      </c>
      <c r="F119" s="59">
        <f>+F23/F39</f>
        <v>2.7793209815846036</v>
      </c>
      <c r="G119" s="59">
        <f>+G23/G39</f>
        <v>1.9743447052276517</v>
      </c>
      <c r="H119" s="59">
        <f>+H23/H39</f>
        <v>2.4204497295664251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5263312</v>
      </c>
      <c r="F120" s="58">
        <f>+F23-F39</f>
        <v>6785816</v>
      </c>
      <c r="G120" s="58">
        <f>+G23-G39</f>
        <v>3312620</v>
      </c>
      <c r="H120" s="58">
        <f>+H23-H39</f>
        <v>3046707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2010-10-04T10:35:52Z</dcterms:modified>
</cp:coreProperties>
</file>